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chu-lyon.fr\bureautique\AUTRES\DA\COMMUN\CM 1\Consultations\ANNEE 2025\E25_0400_AO_Fournitures UU Alimentaire_TF\1.Préalables\ACHETEUR\"/>
    </mc:Choice>
  </mc:AlternateContent>
  <xr:revisionPtr revIDLastSave="0" documentId="13_ncr:1_{E73451A3-ACF8-4A15-8E39-15EE1DDCD8D3}" xr6:coauthVersionLast="36" xr6:coauthVersionMax="36" xr10:uidLastSave="{00000000-0000-0000-0000-000000000000}"/>
  <bookViews>
    <workbookView xWindow="0" yWindow="0" windowWidth="28800" windowHeight="12170" xr2:uid="{00000000-000D-0000-FFFF-FFFF00000000}"/>
  </bookViews>
  <sheets>
    <sheet name="LOT 3" sheetId="5" r:id="rId1"/>
  </sheets>
  <definedNames>
    <definedName name="_xlnm._FilterDatabase" localSheetId="0" hidden="1">'LOT 3'!$A$4:$K$75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5" l="1"/>
  <c r="F41" i="5" l="1"/>
  <c r="F6" i="5" l="1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H79" i="5" l="1"/>
</calcChain>
</file>

<file path=xl/sharedStrings.xml><?xml version="1.0" encoding="utf-8"?>
<sst xmlns="http://schemas.openxmlformats.org/spreadsheetml/2006/main" count="299" uniqueCount="247">
  <si>
    <t>Produits</t>
  </si>
  <si>
    <t>Nombre d'échantillons</t>
  </si>
  <si>
    <t>Numéros d'échantillons</t>
  </si>
  <si>
    <r>
      <t>ANNEXE FINANCI</t>
    </r>
    <r>
      <rPr>
        <b/>
        <sz val="15"/>
        <color theme="1"/>
        <rFont val="Calibri"/>
        <family val="2"/>
      </rPr>
      <t>È</t>
    </r>
    <r>
      <rPr>
        <b/>
        <sz val="15"/>
        <color theme="1"/>
        <rFont val="Calibri"/>
        <family val="2"/>
        <scheme val="minor"/>
      </rPr>
      <t xml:space="preserve">RE </t>
    </r>
    <r>
      <rPr>
        <b/>
        <sz val="15"/>
        <color theme="1"/>
        <rFont val="Calibri"/>
        <family val="2"/>
      </rPr>
      <t>À</t>
    </r>
    <r>
      <rPr>
        <b/>
        <sz val="15"/>
        <color theme="1"/>
        <rFont val="Calibri"/>
        <family val="2"/>
        <scheme val="minor"/>
      </rPr>
      <t xml:space="preserve"> L'ACTE D'ENGAGEMENT</t>
    </r>
  </si>
  <si>
    <t>CACHET DU CANDIDAT 
(obligatoire)</t>
  </si>
  <si>
    <r>
      <t>SIGNATURE DU CANDIDAT</t>
    </r>
    <r>
      <rPr>
        <sz val="11"/>
        <rFont val="Calibri"/>
        <family val="2"/>
        <scheme val="minor"/>
      </rPr>
      <t xml:space="preserve"> (1)</t>
    </r>
    <r>
      <rPr>
        <b/>
        <sz val="11"/>
        <rFont val="Calibri"/>
        <family val="2"/>
        <scheme val="minor"/>
      </rPr>
      <t xml:space="preserve">
(représentant habilité pour signer le marché),</t>
    </r>
  </si>
  <si>
    <t>(1) Fait à                                    le</t>
  </si>
  <si>
    <t>(1) Date et signature originales</t>
  </si>
  <si>
    <t>Le</t>
  </si>
  <si>
    <t>Nom du candidat</t>
  </si>
  <si>
    <t>Adresse mail valable durant la durée du marché</t>
  </si>
  <si>
    <t>Désignation</t>
  </si>
  <si>
    <t>Délai
d'approvisionnement</t>
  </si>
  <si>
    <t>TAUX DE TVA (%)</t>
  </si>
  <si>
    <t>REMISE SUR CATALOGUE
(JOINDRE CATALOGUE ET TARIF REMISE)</t>
  </si>
  <si>
    <t>Impératif  :</t>
  </si>
  <si>
    <t>TOTAL (€ HT)</t>
  </si>
  <si>
    <t>TOTAL (€ TTC)</t>
  </si>
  <si>
    <t>Prix Unitaire
( en € TTC)</t>
  </si>
  <si>
    <t>Prix Unitaire
(en € HT)</t>
  </si>
  <si>
    <t>Merci de joindre à votre offre de prix les fiches techniques des produits proposés et votre catalogue</t>
  </si>
  <si>
    <t>Code HCL</t>
  </si>
  <si>
    <t>Référence fournisseur</t>
  </si>
  <si>
    <t>50 pièces</t>
  </si>
  <si>
    <t>20 pièces</t>
  </si>
  <si>
    <t>Agitateur pour café</t>
  </si>
  <si>
    <t>Assiette à dessert</t>
  </si>
  <si>
    <t>Assiette Plate</t>
  </si>
  <si>
    <t>Assiette Plate micro ondable</t>
  </si>
  <si>
    <t>Barquette aluminium sans couvercle</t>
  </si>
  <si>
    <t>Barquette type « bateau » bois, bambou ou équivalent</t>
  </si>
  <si>
    <t xml:space="preserve">Boîte 2 compartiments </t>
  </si>
  <si>
    <t>Boîtes pâtissières</t>
  </si>
  <si>
    <t>Boîte à Wrap</t>
  </si>
  <si>
    <t>Boîte à pizza carton</t>
  </si>
  <si>
    <t>Bols micro ondables 300 à 350 cc</t>
  </si>
  <si>
    <t>Bougies chiffre ordinaire</t>
  </si>
  <si>
    <t>Coupelle carrée bois, bambou ou équivalent</t>
  </si>
  <si>
    <t>Coupelle ronde bois, bambou ou équivalent</t>
  </si>
  <si>
    <t>Couteau de table</t>
  </si>
  <si>
    <t xml:space="preserve">Cuillère à dessert </t>
  </si>
  <si>
    <t>Cuillère à potage</t>
  </si>
  <si>
    <t>Cuillère cocktail bois, bambou ou équivalent</t>
  </si>
  <si>
    <t>Fourchette cocktail bois, bambou ou équivalent</t>
  </si>
  <si>
    <t>Fourchette de table</t>
  </si>
  <si>
    <t>Kit couverts « 4 éléments ».</t>
  </si>
  <si>
    <t>Moule cake aluminium</t>
  </si>
  <si>
    <t>Papier dentelle rectangulaire</t>
  </si>
  <si>
    <t xml:space="preserve">Pique bois 1 pointe </t>
  </si>
  <si>
    <t>Plateau repas type « Avion » avec couvercle</t>
  </si>
  <si>
    <t>Pochette frites</t>
  </si>
  <si>
    <t>Pot carton ou équivalent transparent avec couvercle ou fenêtre</t>
  </si>
  <si>
    <t>Ramequin aluminium</t>
  </si>
  <si>
    <t>Ramequin carrée pulpe ou équivalent</t>
  </si>
  <si>
    <t xml:space="preserve">Rond or </t>
  </si>
  <si>
    <t>Rectangle or pour bûches</t>
  </si>
  <si>
    <t>Sac Kraft avec anse</t>
  </si>
  <si>
    <t>Sac à pain kraft</t>
  </si>
  <si>
    <t>Sac à pain Kraft</t>
  </si>
  <si>
    <t>Sachet  sandwich papier avec fenêtre</t>
  </si>
  <si>
    <t>Verrine bois ou équivalent</t>
  </si>
  <si>
    <t>Verrine 1/2 œuf Pulpe ou équivalent</t>
  </si>
  <si>
    <t>Verrine ronde</t>
  </si>
  <si>
    <t>Pot sans couvercle</t>
  </si>
  <si>
    <t>Couvercle pour pot 10/12 cl</t>
  </si>
  <si>
    <t>Couvercle pour pot 20 cl</t>
  </si>
  <si>
    <t>Couvercle pour pot 3 cl</t>
  </si>
  <si>
    <t>Longueur 110 mm env.</t>
  </si>
  <si>
    <t xml:space="preserve">Diamètre 150 mm </t>
  </si>
  <si>
    <t>Diamètre 220 mm</t>
  </si>
  <si>
    <t>Diamètre 230 mm</t>
  </si>
  <si>
    <t>type GN 1/8</t>
  </si>
  <si>
    <t>11,5 X 6,5 cm environ</t>
  </si>
  <si>
    <t>Fibre 25x16x6 cm environ</t>
  </si>
  <si>
    <t>Dimension environ 15 X 10 X 5 cm environ avec fenêtre</t>
  </si>
  <si>
    <t xml:space="preserve">Diamètre des pizzas 24cm </t>
  </si>
  <si>
    <t>Bord lisse non coupant, sans bourrelet</t>
  </si>
  <si>
    <t>Chiffre 0</t>
  </si>
  <si>
    <t>Chiffre 1</t>
  </si>
  <si>
    <t>Chiffre 2</t>
  </si>
  <si>
    <t>Chiffre 3</t>
  </si>
  <si>
    <t>Chiffre 4</t>
  </si>
  <si>
    <t>Chiffre 5</t>
  </si>
  <si>
    <t>Chiffre 6</t>
  </si>
  <si>
    <t>Chiffre 7</t>
  </si>
  <si>
    <t>Chiffre 8</t>
  </si>
  <si>
    <t>Chiffre 9</t>
  </si>
  <si>
    <t>Longueur 170 mm, matière non cassante, bords non coupants</t>
  </si>
  <si>
    <t>90 mm environ</t>
  </si>
  <si>
    <t>Couteau, fourchette, petite cuillère, serviette, présentés dans un même emballage</t>
  </si>
  <si>
    <t>1 L environ</t>
  </si>
  <si>
    <t>30 X 40 cm</t>
  </si>
  <si>
    <t>8 cm de long</t>
  </si>
  <si>
    <t>28 x 42 cm</t>
  </si>
  <si>
    <t>Carton 160 gr</t>
  </si>
  <si>
    <t>Diamètre 87 mm – hauteur 40 mm</t>
  </si>
  <si>
    <t>Dimensions 50 X 10 cm</t>
  </si>
  <si>
    <t>Rectangulaire, longueur 34 cm environ  et largeur 10 cm  avec soufflet de 4cm  et  une fenêtre transparente sur le dessus</t>
  </si>
  <si>
    <t>Diam 4,5 cm H 4,5 cm environ</t>
  </si>
  <si>
    <t>5,7 cl environ</t>
  </si>
  <si>
    <t>Diamètre 5cm environ</t>
  </si>
  <si>
    <t>6X6 cm environ</t>
  </si>
  <si>
    <t>Diam 6 cm environ</t>
  </si>
  <si>
    <t>Longueur 170 mm, matière non cassante</t>
  </si>
  <si>
    <t>Longueur 125 mm environ, matière non cassante, bords non coupants</t>
  </si>
  <si>
    <t>90 x 480mm environ</t>
  </si>
  <si>
    <t>5 compartiments, dimensions approximatives : 320 mm x 240 mm x 30 mm</t>
  </si>
  <si>
    <t>Carton diam. 28 environ</t>
  </si>
  <si>
    <t>Diamètre 68 mm environ – contenance : 10/12 cl</t>
  </si>
  <si>
    <t>Diamètre 95 mm – hauteur 66 mm – contenance : 20 cl</t>
  </si>
  <si>
    <t>Diamètre 68 mm environ</t>
  </si>
  <si>
    <t>Diamètre 95 mm environ</t>
  </si>
  <si>
    <t>Diamètre 40 mm environ</t>
  </si>
  <si>
    <t>Diamètre 40 mm – contenance : 3 cl</t>
  </si>
  <si>
    <t>Spécificités techniques</t>
  </si>
  <si>
    <t>Quantité prévisionnelle
annuelle</t>
  </si>
  <si>
    <t>5 pièces</t>
  </si>
  <si>
    <t>10 pièces</t>
  </si>
  <si>
    <t>N0640868</t>
  </si>
  <si>
    <t>N0617943</t>
  </si>
  <si>
    <t>M0062275</t>
  </si>
  <si>
    <t>M0050697</t>
  </si>
  <si>
    <t>M0059880</t>
  </si>
  <si>
    <t>M0050802</t>
  </si>
  <si>
    <t>M0050803</t>
  </si>
  <si>
    <t>M0050804</t>
  </si>
  <si>
    <t>N0059872</t>
  </si>
  <si>
    <t>M0054418</t>
  </si>
  <si>
    <t>M0059857</t>
  </si>
  <si>
    <t>N0059874</t>
  </si>
  <si>
    <t>N0059876</t>
  </si>
  <si>
    <t>N0059877</t>
  </si>
  <si>
    <t>M0060688</t>
  </si>
  <si>
    <t>M0066928</t>
  </si>
  <si>
    <t>N0609021</t>
  </si>
  <si>
    <t>N0609022</t>
  </si>
  <si>
    <t>N0612105</t>
  </si>
  <si>
    <t>N0612106</t>
  </si>
  <si>
    <t>N0612107</t>
  </si>
  <si>
    <t>N0612108</t>
  </si>
  <si>
    <t>N0612109</t>
  </si>
  <si>
    <t>N0612110</t>
  </si>
  <si>
    <t>N0612111</t>
  </si>
  <si>
    <t>N0612112</t>
  </si>
  <si>
    <t>N0612113</t>
  </si>
  <si>
    <t>N0612114</t>
  </si>
  <si>
    <t>N0640554</t>
  </si>
  <si>
    <t>N0640555</t>
  </si>
  <si>
    <t>N0640556</t>
  </si>
  <si>
    <t>N0640557</t>
  </si>
  <si>
    <t>N0640558</t>
  </si>
  <si>
    <t>N0640559</t>
  </si>
  <si>
    <t>N0640560</t>
  </si>
  <si>
    <t>N0640561</t>
  </si>
  <si>
    <t>N0640562</t>
  </si>
  <si>
    <t>N0640563</t>
  </si>
  <si>
    <t>N0640564</t>
  </si>
  <si>
    <t>N0640567</t>
  </si>
  <si>
    <t>N0640568</t>
  </si>
  <si>
    <t>N0640569</t>
  </si>
  <si>
    <t>N0640570</t>
  </si>
  <si>
    <t>N0640571</t>
  </si>
  <si>
    <t>N0640573</t>
  </si>
  <si>
    <t>N0640574</t>
  </si>
  <si>
    <t>N0640575</t>
  </si>
  <si>
    <t>N0640576</t>
  </si>
  <si>
    <t>N0640577</t>
  </si>
  <si>
    <t>N0640578</t>
  </si>
  <si>
    <t>N0640579</t>
  </si>
  <si>
    <t>N0640580</t>
  </si>
  <si>
    <t>N0640581</t>
  </si>
  <si>
    <t>N0640582</t>
  </si>
  <si>
    <t>N0640586</t>
  </si>
  <si>
    <t>N0640587</t>
  </si>
  <si>
    <t>N0640588</t>
  </si>
  <si>
    <t>E25_0400_FOURNITURES A USAGE UNIQUE ALIMENTAIRE_LOT 3_ARTICLES DIVERS ET VAISSELLE A USAGE UNIQUE BIODEGRADABLE</t>
  </si>
  <si>
    <t>Lieu de fabricaiton</t>
  </si>
  <si>
    <t>Lieu de stockage</t>
  </si>
  <si>
    <t>Origine de la MP</t>
  </si>
  <si>
    <t>Normes et labels de la société</t>
  </si>
  <si>
    <t>Assiette carre pulpe</t>
  </si>
  <si>
    <t>Assiette ronde pulpe</t>
  </si>
  <si>
    <t>Plateau argent</t>
  </si>
  <si>
    <t>Coupe desserrt</t>
  </si>
  <si>
    <t>Sac à croissant papier Kraft</t>
  </si>
  <si>
    <t>Nappe voie sèche</t>
  </si>
  <si>
    <t>Paille non plastique</t>
  </si>
  <si>
    <t>Pique bois brochette</t>
  </si>
  <si>
    <t>Saladier rond</t>
  </si>
  <si>
    <t xml:space="preserve">Saladier individuel pulpe </t>
  </si>
  <si>
    <t>Saladier individuel pulpe</t>
  </si>
  <si>
    <t>Saladier cristal</t>
  </si>
  <si>
    <t>à créer</t>
  </si>
  <si>
    <t>Godets</t>
  </si>
  <si>
    <t>20 000</t>
  </si>
  <si>
    <t>90x90mm</t>
  </si>
  <si>
    <t>Diamètre 23mm</t>
  </si>
  <si>
    <t>Boîtes blanches 
32 X 13 cm</t>
  </si>
  <si>
    <t>Boîtes blanches 
32 X 5 cm</t>
  </si>
  <si>
    <t>Gobelets opaque</t>
  </si>
  <si>
    <t>Opaque 20 cl - Carton blanc</t>
  </si>
  <si>
    <t>90 cc</t>
  </si>
  <si>
    <t>Rouleau1.20 m X 50 ml environ coloris bordeaux</t>
  </si>
  <si>
    <t>Rouleau1.20 m X 50 ml environ coloris champagne</t>
  </si>
  <si>
    <t>En carton</t>
  </si>
  <si>
    <t>3 cm de long</t>
  </si>
  <si>
    <t>60 cl – couvercle non attenant</t>
  </si>
  <si>
    <t xml:space="preserve">18 cl coloris transparent </t>
  </si>
  <si>
    <t>120 x 50 x 210 mm</t>
  </si>
  <si>
    <t>26 x 14 x 32 cm</t>
  </si>
  <si>
    <t>En carton 750ml avec couvercle clipsable transparent non attenant</t>
  </si>
  <si>
    <t>Blanc 300ml</t>
  </si>
  <si>
    <t>Blanc 750ml</t>
  </si>
  <si>
    <t>PET Diamètre 300 mm / contenance : 4,5 L env.</t>
  </si>
  <si>
    <t>Petit modèle 18 x 11 x 34 cm</t>
  </si>
  <si>
    <t>Moyen modèle 25 x 14 x 43 cm</t>
  </si>
  <si>
    <t>Grand modèle 40 x 14 x 80 cm</t>
  </si>
  <si>
    <t>Moule cristal</t>
  </si>
  <si>
    <t>HOSPICES CIVILS DE LYON
ETABLISSEMENT SUPPORT GHT VAL RHÔNE CENTRE
Direction des Achats</t>
  </si>
  <si>
    <t>3-2</t>
  </si>
  <si>
    <t>3-1</t>
  </si>
  <si>
    <t>3-3</t>
  </si>
  <si>
    <t>3-4</t>
  </si>
  <si>
    <t>3-5</t>
  </si>
  <si>
    <t>3-6</t>
  </si>
  <si>
    <t>1 pièce</t>
  </si>
  <si>
    <t>3-7</t>
  </si>
  <si>
    <t>3-8</t>
  </si>
  <si>
    <t>3-10</t>
  </si>
  <si>
    <t>3-9</t>
  </si>
  <si>
    <t>3-11</t>
  </si>
  <si>
    <t>3-12</t>
  </si>
  <si>
    <t>3-13</t>
  </si>
  <si>
    <t>3-14</t>
  </si>
  <si>
    <t>3-15</t>
  </si>
  <si>
    <t>3-16</t>
  </si>
  <si>
    <t>3-17</t>
  </si>
  <si>
    <t>3-18</t>
  </si>
  <si>
    <t>3-19</t>
  </si>
  <si>
    <t>3-20</t>
  </si>
  <si>
    <t>3-21</t>
  </si>
  <si>
    <t>3-22</t>
  </si>
  <si>
    <t>3-23</t>
  </si>
  <si>
    <t>3-24</t>
  </si>
  <si>
    <t>30 000</t>
  </si>
  <si>
    <t>50 000</t>
  </si>
  <si>
    <t>140 000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</si>
</sst>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5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3"/>
      <color theme="1"/>
      <name val="Calibri"/>
      <family val="2"/>
      <scheme val="minor"/>
    </font>
    <font>
      <b/>
      <sz val="15"/>
      <name val="Arial"/>
      <family val="2"/>
    </font>
    <font>
      <sz val="15"/>
      <name val="Arial"/>
      <family val="2"/>
    </font>
    <font>
      <b/>
      <u/>
      <sz val="15"/>
      <name val="Arial"/>
      <family val="2"/>
    </font>
    <font>
      <b/>
      <u/>
      <sz val="15"/>
      <name val="Calibri"/>
      <family val="2"/>
      <scheme val="minor"/>
    </font>
    <font>
      <b/>
      <sz val="15"/>
      <name val="Calibri"/>
      <family val="2"/>
      <scheme val="minor"/>
    </font>
    <font>
      <sz val="15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6" fillId="0" borderId="0" applyNumberFormat="0" applyFont="0" applyFill="0" applyBorder="0" applyAlignment="0" applyProtection="0"/>
  </cellStyleXfs>
  <cellXfs count="61">
    <xf numFmtId="0" fontId="0" fillId="0" borderId="0" xfId="0"/>
    <xf numFmtId="0" fontId="0" fillId="0" borderId="0" xfId="0" applyFont="1"/>
    <xf numFmtId="0" fontId="0" fillId="0" borderId="0" xfId="0" applyBorder="1"/>
    <xf numFmtId="0" fontId="5" fillId="0" borderId="0" xfId="0" applyFont="1"/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5" fillId="0" borderId="0" xfId="0" applyFont="1" applyBorder="1"/>
    <xf numFmtId="0" fontId="9" fillId="0" borderId="0" xfId="0" applyFont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164" fontId="8" fillId="0" borderId="16" xfId="0" applyNumberFormat="1" applyFont="1" applyBorder="1" applyAlignment="1">
      <alignment horizontal="center" vertical="center" wrapText="1"/>
    </xf>
    <xf numFmtId="164" fontId="8" fillId="0" borderId="16" xfId="0" applyNumberFormat="1" applyFont="1" applyBorder="1" applyAlignment="1">
      <alignment horizontal="center" vertical="center"/>
    </xf>
    <xf numFmtId="164" fontId="13" fillId="0" borderId="4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5" fillId="0" borderId="21" xfId="0" applyFont="1" applyBorder="1"/>
    <xf numFmtId="0" fontId="5" fillId="0" borderId="17" xfId="0" applyFont="1" applyBorder="1"/>
    <xf numFmtId="0" fontId="0" fillId="0" borderId="17" xfId="0" applyBorder="1"/>
    <xf numFmtId="0" fontId="5" fillId="0" borderId="11" xfId="0" applyFont="1" applyBorder="1"/>
    <xf numFmtId="0" fontId="5" fillId="0" borderId="12" xfId="0" applyFont="1" applyBorder="1"/>
    <xf numFmtId="0" fontId="5" fillId="0" borderId="4" xfId="0" applyFont="1" applyBorder="1"/>
    <xf numFmtId="164" fontId="13" fillId="2" borderId="4" xfId="0" applyNumberFormat="1" applyFont="1" applyFill="1" applyBorder="1" applyAlignment="1">
      <alignment horizontal="center" vertical="center" wrapText="1"/>
    </xf>
    <xf numFmtId="9" fontId="11" fillId="2" borderId="14" xfId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9" fontId="7" fillId="2" borderId="16" xfId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2" fontId="13" fillId="0" borderId="4" xfId="0" quotePrefix="1" applyNumberFormat="1" applyFont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center" vertical="center" wrapText="1"/>
    </xf>
    <xf numFmtId="3" fontId="15" fillId="0" borderId="4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2" fontId="13" fillId="0" borderId="4" xfId="0" quotePrefix="1" applyNumberFormat="1" applyFont="1" applyFill="1" applyBorder="1" applyAlignment="1">
      <alignment horizontal="center" vertical="center" wrapText="1"/>
    </xf>
    <xf numFmtId="3" fontId="15" fillId="0" borderId="4" xfId="0" applyNumberFormat="1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9" fillId="0" borderId="16" xfId="0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18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2" xr:uid="{00000000-0005-0000-0000-000001000000}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437952</xdr:colOff>
      <xdr:row>0</xdr:row>
      <xdr:rowOff>49390</xdr:rowOff>
    </xdr:from>
    <xdr:to>
      <xdr:col>1</xdr:col>
      <xdr:colOff>357820</xdr:colOff>
      <xdr:row>0</xdr:row>
      <xdr:rowOff>1212724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7952" y="49390"/>
          <a:ext cx="1090082" cy="11633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8"/>
  <sheetViews>
    <sheetView tabSelected="1" zoomScale="70" zoomScaleNormal="70" workbookViewId="0">
      <selection sqref="A1:D1"/>
    </sheetView>
  </sheetViews>
  <sheetFormatPr baseColWidth="10" defaultRowHeight="14.5" x14ac:dyDescent="0.35"/>
  <cols>
    <col min="1" max="1" width="16.81640625" bestFit="1" customWidth="1"/>
    <col min="2" max="2" width="51.1796875" style="1" customWidth="1"/>
    <col min="3" max="3" width="58" style="1" customWidth="1"/>
    <col min="4" max="4" width="32.1796875" style="1" customWidth="1"/>
    <col min="5" max="6" width="24.453125" style="1" customWidth="1"/>
    <col min="7" max="8" width="35.7265625" style="1" customWidth="1"/>
    <col min="9" max="9" width="25.81640625" customWidth="1"/>
    <col min="10" max="10" width="20.453125" style="1" bestFit="1" customWidth="1"/>
    <col min="11" max="11" width="18.1796875" style="1" customWidth="1"/>
  </cols>
  <sheetData>
    <row r="1" spans="1:11" s="1" customFormat="1" ht="100" customHeight="1" thickBot="1" x14ac:dyDescent="0.4">
      <c r="A1" s="51" t="s">
        <v>218</v>
      </c>
      <c r="B1" s="52"/>
      <c r="C1" s="52"/>
      <c r="D1" s="53"/>
      <c r="E1" s="51" t="s">
        <v>3</v>
      </c>
      <c r="F1" s="52"/>
      <c r="G1" s="52"/>
      <c r="H1" s="52"/>
      <c r="I1" s="51" t="s">
        <v>175</v>
      </c>
      <c r="J1" s="52"/>
      <c r="K1" s="53"/>
    </row>
    <row r="2" spans="1:11" s="1" customFormat="1" ht="38.5" customHeight="1" thickBot="1" x14ac:dyDescent="0.4">
      <c r="A2" s="54" t="s">
        <v>9</v>
      </c>
      <c r="B2" s="54"/>
      <c r="C2" s="59"/>
      <c r="D2" s="60"/>
      <c r="E2" s="55" t="s">
        <v>10</v>
      </c>
      <c r="F2" s="56"/>
      <c r="G2" s="57"/>
      <c r="H2" s="57"/>
      <c r="I2" s="57"/>
      <c r="J2" s="57"/>
      <c r="K2" s="58"/>
    </row>
    <row r="3" spans="1:11" s="1" customFormat="1" ht="38.5" customHeight="1" thickBot="1" x14ac:dyDescent="0.4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s="25" customFormat="1" ht="31.5" thickBot="1" x14ac:dyDescent="0.4">
      <c r="A4" s="23" t="s">
        <v>21</v>
      </c>
      <c r="B4" s="23" t="s">
        <v>0</v>
      </c>
      <c r="C4" s="27" t="s">
        <v>114</v>
      </c>
      <c r="D4" s="27" t="s">
        <v>115</v>
      </c>
      <c r="E4" s="27" t="s">
        <v>19</v>
      </c>
      <c r="F4" s="27" t="s">
        <v>18</v>
      </c>
      <c r="G4" s="27" t="s">
        <v>11</v>
      </c>
      <c r="H4" s="27" t="s">
        <v>22</v>
      </c>
      <c r="I4" s="24" t="s">
        <v>12</v>
      </c>
      <c r="J4" s="27" t="s">
        <v>1</v>
      </c>
      <c r="K4" s="27" t="s">
        <v>2</v>
      </c>
    </row>
    <row r="5" spans="1:11" s="25" customFormat="1" ht="30" customHeight="1" thickBot="1" x14ac:dyDescent="0.4">
      <c r="A5" s="35" t="s">
        <v>127</v>
      </c>
      <c r="B5" s="35" t="s">
        <v>25</v>
      </c>
      <c r="C5" s="36" t="s">
        <v>67</v>
      </c>
      <c r="D5" s="38">
        <v>590000</v>
      </c>
      <c r="E5" s="20"/>
      <c r="F5" s="12">
        <f>E5+($H$78*E5)</f>
        <v>0</v>
      </c>
      <c r="G5" s="22"/>
      <c r="H5" s="22"/>
      <c r="I5" s="22"/>
      <c r="J5" s="28" t="s">
        <v>23</v>
      </c>
      <c r="K5" s="28" t="s">
        <v>220</v>
      </c>
    </row>
    <row r="6" spans="1:11" s="25" customFormat="1" ht="30" customHeight="1" thickBot="1" x14ac:dyDescent="0.4">
      <c r="A6" s="35" t="s">
        <v>120</v>
      </c>
      <c r="B6" s="35" t="s">
        <v>26</v>
      </c>
      <c r="C6" s="36" t="s">
        <v>68</v>
      </c>
      <c r="D6" s="38">
        <v>80000</v>
      </c>
      <c r="E6" s="20"/>
      <c r="F6" s="12">
        <f t="shared" ref="F6:F70" si="0">E6+($H$78*E6)</f>
        <v>0</v>
      </c>
      <c r="G6" s="22"/>
      <c r="H6" s="22"/>
      <c r="I6" s="22"/>
      <c r="J6" s="28"/>
      <c r="K6" s="28"/>
    </row>
    <row r="7" spans="1:11" s="25" customFormat="1" ht="30" customHeight="1" thickBot="1" x14ac:dyDescent="0.4">
      <c r="A7" s="35" t="s">
        <v>121</v>
      </c>
      <c r="B7" s="35" t="s">
        <v>27</v>
      </c>
      <c r="C7" s="36" t="s">
        <v>69</v>
      </c>
      <c r="D7" s="38">
        <v>30000</v>
      </c>
      <c r="E7" s="20"/>
      <c r="F7" s="12">
        <f t="shared" si="0"/>
        <v>0</v>
      </c>
      <c r="G7" s="22"/>
      <c r="H7" s="22"/>
      <c r="I7" s="22"/>
      <c r="J7" s="28"/>
      <c r="K7" s="28"/>
    </row>
    <row r="8" spans="1:11" s="25" customFormat="1" ht="30" customHeight="1" thickBot="1" x14ac:dyDescent="0.4">
      <c r="A8" s="35" t="s">
        <v>132</v>
      </c>
      <c r="B8" s="35" t="s">
        <v>28</v>
      </c>
      <c r="C8" s="36" t="s">
        <v>70</v>
      </c>
      <c r="D8" s="38">
        <v>40000</v>
      </c>
      <c r="E8" s="20"/>
      <c r="F8" s="12">
        <f t="shared" si="0"/>
        <v>0</v>
      </c>
      <c r="G8" s="22"/>
      <c r="H8" s="22"/>
      <c r="I8" s="22"/>
      <c r="J8" s="28"/>
      <c r="K8" s="28"/>
    </row>
    <row r="9" spans="1:11" s="25" customFormat="1" ht="30" customHeight="1" thickBot="1" x14ac:dyDescent="0.4">
      <c r="A9" s="35" t="s">
        <v>192</v>
      </c>
      <c r="B9" s="35" t="s">
        <v>180</v>
      </c>
      <c r="C9" s="36" t="s">
        <v>195</v>
      </c>
      <c r="D9" s="38">
        <v>18000</v>
      </c>
      <c r="E9" s="20"/>
      <c r="F9" s="12">
        <f t="shared" si="0"/>
        <v>0</v>
      </c>
      <c r="G9" s="22"/>
      <c r="H9" s="22"/>
      <c r="I9" s="22"/>
      <c r="J9" s="28"/>
      <c r="K9" s="28"/>
    </row>
    <row r="10" spans="1:11" s="25" customFormat="1" ht="30" customHeight="1" thickBot="1" x14ac:dyDescent="0.4">
      <c r="A10" s="35" t="s">
        <v>192</v>
      </c>
      <c r="B10" s="35" t="s">
        <v>181</v>
      </c>
      <c r="C10" s="36" t="s">
        <v>196</v>
      </c>
      <c r="D10" s="38">
        <v>9000</v>
      </c>
      <c r="E10" s="20"/>
      <c r="F10" s="12">
        <f t="shared" si="0"/>
        <v>0</v>
      </c>
      <c r="G10" s="22"/>
      <c r="H10" s="22"/>
      <c r="I10" s="22"/>
      <c r="J10" s="28"/>
      <c r="K10" s="28"/>
    </row>
    <row r="11" spans="1:11" s="25" customFormat="1" ht="30" customHeight="1" thickBot="1" x14ac:dyDescent="0.4">
      <c r="A11" s="13" t="s">
        <v>146</v>
      </c>
      <c r="B11" s="35" t="s">
        <v>29</v>
      </c>
      <c r="C11" s="36" t="s">
        <v>71</v>
      </c>
      <c r="D11" s="38">
        <v>8000</v>
      </c>
      <c r="E11" s="20"/>
      <c r="F11" s="12">
        <f t="shared" si="0"/>
        <v>0</v>
      </c>
      <c r="G11" s="22"/>
      <c r="H11" s="22"/>
      <c r="I11" s="22"/>
      <c r="J11" s="28"/>
      <c r="K11" s="28"/>
    </row>
    <row r="12" spans="1:11" s="25" customFormat="1" ht="30" customHeight="1" thickBot="1" x14ac:dyDescent="0.4">
      <c r="A12" s="13" t="s">
        <v>147</v>
      </c>
      <c r="B12" s="13" t="s">
        <v>30</v>
      </c>
      <c r="C12" s="31" t="s">
        <v>72</v>
      </c>
      <c r="D12" s="32">
        <v>10000</v>
      </c>
      <c r="E12" s="20"/>
      <c r="F12" s="12">
        <f t="shared" si="0"/>
        <v>0</v>
      </c>
      <c r="G12" s="22"/>
      <c r="H12" s="22"/>
      <c r="I12" s="22"/>
      <c r="J12" s="28" t="s">
        <v>117</v>
      </c>
      <c r="K12" s="28" t="s">
        <v>219</v>
      </c>
    </row>
    <row r="13" spans="1:11" s="25" customFormat="1" ht="30" customHeight="1" thickBot="1" x14ac:dyDescent="0.4">
      <c r="A13" s="13" t="s">
        <v>148</v>
      </c>
      <c r="B13" s="13" t="s">
        <v>31</v>
      </c>
      <c r="C13" s="31" t="s">
        <v>73</v>
      </c>
      <c r="D13" s="32">
        <v>8000</v>
      </c>
      <c r="E13" s="20"/>
      <c r="F13" s="12">
        <f t="shared" si="0"/>
        <v>0</v>
      </c>
      <c r="G13" s="22"/>
      <c r="H13" s="22"/>
      <c r="I13" s="22"/>
      <c r="J13" s="28" t="s">
        <v>117</v>
      </c>
      <c r="K13" s="28" t="s">
        <v>221</v>
      </c>
    </row>
    <row r="14" spans="1:11" s="25" customFormat="1" ht="30" customHeight="1" thickBot="1" x14ac:dyDescent="0.4">
      <c r="A14" s="13" t="s">
        <v>119</v>
      </c>
      <c r="B14" s="13" t="s">
        <v>32</v>
      </c>
      <c r="C14" s="31" t="s">
        <v>197</v>
      </c>
      <c r="D14" s="32">
        <v>700</v>
      </c>
      <c r="E14" s="20"/>
      <c r="F14" s="12">
        <f t="shared" si="0"/>
        <v>0</v>
      </c>
      <c r="G14" s="22"/>
      <c r="H14" s="22"/>
      <c r="I14" s="22"/>
      <c r="J14" s="28" t="s">
        <v>116</v>
      </c>
      <c r="K14" s="28" t="s">
        <v>222</v>
      </c>
    </row>
    <row r="15" spans="1:11" s="25" customFormat="1" ht="30" customHeight="1" thickBot="1" x14ac:dyDescent="0.4">
      <c r="A15" s="13" t="s">
        <v>149</v>
      </c>
      <c r="B15" s="13" t="s">
        <v>32</v>
      </c>
      <c r="C15" s="31" t="s">
        <v>198</v>
      </c>
      <c r="D15" s="32">
        <v>700</v>
      </c>
      <c r="E15" s="20"/>
      <c r="F15" s="12">
        <f t="shared" si="0"/>
        <v>0</v>
      </c>
      <c r="G15" s="22"/>
      <c r="H15" s="22"/>
      <c r="I15" s="22"/>
      <c r="J15" s="28"/>
      <c r="K15" s="28"/>
    </row>
    <row r="16" spans="1:11" s="25" customFormat="1" ht="30" customHeight="1" thickBot="1" x14ac:dyDescent="0.4">
      <c r="A16" s="13" t="s">
        <v>150</v>
      </c>
      <c r="B16" s="13" t="s">
        <v>33</v>
      </c>
      <c r="C16" s="31" t="s">
        <v>74</v>
      </c>
      <c r="D16" s="32">
        <v>6000</v>
      </c>
      <c r="E16" s="20"/>
      <c r="F16" s="12">
        <f t="shared" si="0"/>
        <v>0</v>
      </c>
      <c r="G16" s="22"/>
      <c r="H16" s="22"/>
      <c r="I16" s="22"/>
      <c r="J16" s="28"/>
      <c r="K16" s="28"/>
    </row>
    <row r="17" spans="1:11" s="25" customFormat="1" ht="30" customHeight="1" thickBot="1" x14ac:dyDescent="0.4">
      <c r="A17" s="13" t="s">
        <v>151</v>
      </c>
      <c r="B17" s="13" t="s">
        <v>34</v>
      </c>
      <c r="C17" s="31" t="s">
        <v>75</v>
      </c>
      <c r="D17" s="32">
        <v>18000</v>
      </c>
      <c r="E17" s="20"/>
      <c r="F17" s="12">
        <f t="shared" si="0"/>
        <v>0</v>
      </c>
      <c r="G17" s="22"/>
      <c r="H17" s="22"/>
      <c r="I17" s="22"/>
      <c r="J17" s="28" t="s">
        <v>117</v>
      </c>
      <c r="K17" s="28" t="s">
        <v>223</v>
      </c>
    </row>
    <row r="18" spans="1:11" s="25" customFormat="1" ht="30" customHeight="1" thickBot="1" x14ac:dyDescent="0.4">
      <c r="A18" s="13" t="s">
        <v>122</v>
      </c>
      <c r="B18" s="13" t="s">
        <v>35</v>
      </c>
      <c r="C18" s="31" t="s">
        <v>76</v>
      </c>
      <c r="D18" s="32">
        <v>110000</v>
      </c>
      <c r="E18" s="20"/>
      <c r="F18" s="12">
        <f t="shared" si="0"/>
        <v>0</v>
      </c>
      <c r="G18" s="22"/>
      <c r="H18" s="22"/>
      <c r="I18" s="22"/>
      <c r="J18" s="28"/>
      <c r="K18" s="28"/>
    </row>
    <row r="19" spans="1:11" s="25" customFormat="1" ht="30" customHeight="1" thickBot="1" x14ac:dyDescent="0.4">
      <c r="A19" s="13" t="s">
        <v>136</v>
      </c>
      <c r="B19" s="13" t="s">
        <v>36</v>
      </c>
      <c r="C19" s="31" t="s">
        <v>77</v>
      </c>
      <c r="D19" s="32">
        <v>50</v>
      </c>
      <c r="E19" s="20"/>
      <c r="F19" s="12">
        <f t="shared" si="0"/>
        <v>0</v>
      </c>
      <c r="G19" s="22"/>
      <c r="H19" s="22"/>
      <c r="I19" s="22"/>
      <c r="J19" s="28"/>
      <c r="K19" s="28"/>
    </row>
    <row r="20" spans="1:11" s="25" customFormat="1" ht="30" customHeight="1" thickBot="1" x14ac:dyDescent="0.4">
      <c r="A20" s="13" t="s">
        <v>137</v>
      </c>
      <c r="B20" s="13" t="s">
        <v>36</v>
      </c>
      <c r="C20" s="31" t="s">
        <v>78</v>
      </c>
      <c r="D20" s="32">
        <v>50</v>
      </c>
      <c r="E20" s="20"/>
      <c r="F20" s="12">
        <f t="shared" si="0"/>
        <v>0</v>
      </c>
      <c r="G20" s="22"/>
      <c r="H20" s="22"/>
      <c r="I20" s="22"/>
      <c r="J20" s="28"/>
      <c r="K20" s="28"/>
    </row>
    <row r="21" spans="1:11" s="25" customFormat="1" ht="30" customHeight="1" thickBot="1" x14ac:dyDescent="0.4">
      <c r="A21" s="13" t="s">
        <v>138</v>
      </c>
      <c r="B21" s="13" t="s">
        <v>36</v>
      </c>
      <c r="C21" s="31" t="s">
        <v>79</v>
      </c>
      <c r="D21" s="32">
        <v>50</v>
      </c>
      <c r="E21" s="20"/>
      <c r="F21" s="12">
        <f t="shared" si="0"/>
        <v>0</v>
      </c>
      <c r="G21" s="22"/>
      <c r="H21" s="22"/>
      <c r="I21" s="22"/>
      <c r="J21" s="28"/>
      <c r="K21" s="28"/>
    </row>
    <row r="22" spans="1:11" s="25" customFormat="1" ht="30" customHeight="1" thickBot="1" x14ac:dyDescent="0.4">
      <c r="A22" s="13" t="s">
        <v>139</v>
      </c>
      <c r="B22" s="13" t="s">
        <v>36</v>
      </c>
      <c r="C22" s="31" t="s">
        <v>80</v>
      </c>
      <c r="D22" s="32">
        <v>50</v>
      </c>
      <c r="E22" s="20"/>
      <c r="F22" s="12">
        <f t="shared" si="0"/>
        <v>0</v>
      </c>
      <c r="G22" s="22"/>
      <c r="H22" s="22"/>
      <c r="I22" s="22"/>
      <c r="J22" s="28"/>
      <c r="K22" s="28"/>
    </row>
    <row r="23" spans="1:11" s="25" customFormat="1" ht="30" customHeight="1" thickBot="1" x14ac:dyDescent="0.4">
      <c r="A23" s="13" t="s">
        <v>140</v>
      </c>
      <c r="B23" s="13" t="s">
        <v>36</v>
      </c>
      <c r="C23" s="31" t="s">
        <v>81</v>
      </c>
      <c r="D23" s="32">
        <v>50</v>
      </c>
      <c r="E23" s="20"/>
      <c r="F23" s="12">
        <f t="shared" si="0"/>
        <v>0</v>
      </c>
      <c r="G23" s="22"/>
      <c r="H23" s="22"/>
      <c r="I23" s="22"/>
      <c r="J23" s="28"/>
      <c r="K23" s="28"/>
    </row>
    <row r="24" spans="1:11" s="25" customFormat="1" ht="30" customHeight="1" thickBot="1" x14ac:dyDescent="0.4">
      <c r="A24" s="13" t="s">
        <v>141</v>
      </c>
      <c r="B24" s="13" t="s">
        <v>36</v>
      </c>
      <c r="C24" s="31" t="s">
        <v>82</v>
      </c>
      <c r="D24" s="32">
        <v>50</v>
      </c>
      <c r="E24" s="20"/>
      <c r="F24" s="12">
        <f t="shared" si="0"/>
        <v>0</v>
      </c>
      <c r="G24" s="22"/>
      <c r="H24" s="22"/>
      <c r="I24" s="22"/>
      <c r="J24" s="28"/>
      <c r="K24" s="28"/>
    </row>
    <row r="25" spans="1:11" s="25" customFormat="1" ht="30" customHeight="1" thickBot="1" x14ac:dyDescent="0.4">
      <c r="A25" s="13" t="s">
        <v>142</v>
      </c>
      <c r="B25" s="13" t="s">
        <v>36</v>
      </c>
      <c r="C25" s="31" t="s">
        <v>83</v>
      </c>
      <c r="D25" s="32">
        <v>50</v>
      </c>
      <c r="E25" s="20"/>
      <c r="F25" s="12">
        <f t="shared" si="0"/>
        <v>0</v>
      </c>
      <c r="G25" s="22"/>
      <c r="H25" s="22"/>
      <c r="I25" s="22"/>
      <c r="J25" s="28"/>
      <c r="K25" s="28"/>
    </row>
    <row r="26" spans="1:11" s="25" customFormat="1" ht="30" customHeight="1" thickBot="1" x14ac:dyDescent="0.4">
      <c r="A26" s="13" t="s">
        <v>143</v>
      </c>
      <c r="B26" s="13" t="s">
        <v>36</v>
      </c>
      <c r="C26" s="31" t="s">
        <v>84</v>
      </c>
      <c r="D26" s="32">
        <v>50</v>
      </c>
      <c r="E26" s="20"/>
      <c r="F26" s="12">
        <f t="shared" si="0"/>
        <v>0</v>
      </c>
      <c r="G26" s="22"/>
      <c r="H26" s="22"/>
      <c r="I26" s="22"/>
      <c r="J26" s="28"/>
      <c r="K26" s="28"/>
    </row>
    <row r="27" spans="1:11" s="25" customFormat="1" ht="30" customHeight="1" thickBot="1" x14ac:dyDescent="0.4">
      <c r="A27" s="13" t="s">
        <v>144</v>
      </c>
      <c r="B27" s="13" t="s">
        <v>36</v>
      </c>
      <c r="C27" s="31" t="s">
        <v>85</v>
      </c>
      <c r="D27" s="32">
        <v>50</v>
      </c>
      <c r="E27" s="20"/>
      <c r="F27" s="12">
        <f t="shared" si="0"/>
        <v>0</v>
      </c>
      <c r="G27" s="22"/>
      <c r="H27" s="22"/>
      <c r="I27" s="22"/>
      <c r="J27" s="28"/>
      <c r="K27" s="28"/>
    </row>
    <row r="28" spans="1:11" s="25" customFormat="1" ht="30" customHeight="1" thickBot="1" x14ac:dyDescent="0.4">
      <c r="A28" s="13" t="s">
        <v>145</v>
      </c>
      <c r="B28" s="13" t="s">
        <v>36</v>
      </c>
      <c r="C28" s="31" t="s">
        <v>86</v>
      </c>
      <c r="D28" s="32">
        <v>50</v>
      </c>
      <c r="E28" s="20"/>
      <c r="F28" s="12">
        <f t="shared" si="0"/>
        <v>0</v>
      </c>
      <c r="G28" s="22"/>
      <c r="H28" s="22"/>
      <c r="I28" s="22"/>
      <c r="J28" s="28"/>
      <c r="K28" s="28"/>
    </row>
    <row r="29" spans="1:11" s="25" customFormat="1" ht="30" customHeight="1" thickBot="1" x14ac:dyDescent="0.4">
      <c r="A29" s="33" t="s">
        <v>152</v>
      </c>
      <c r="B29" s="13" t="s">
        <v>37</v>
      </c>
      <c r="C29" s="31" t="s">
        <v>101</v>
      </c>
      <c r="D29" s="32">
        <v>5000</v>
      </c>
      <c r="E29" s="20"/>
      <c r="F29" s="12">
        <f t="shared" si="0"/>
        <v>0</v>
      </c>
      <c r="G29" s="22"/>
      <c r="H29" s="22"/>
      <c r="I29" s="22"/>
      <c r="J29" s="28" t="s">
        <v>24</v>
      </c>
      <c r="K29" s="28" t="s">
        <v>224</v>
      </c>
    </row>
    <row r="30" spans="1:11" s="25" customFormat="1" ht="30" customHeight="1" thickBot="1" x14ac:dyDescent="0.4">
      <c r="A30" s="33" t="s">
        <v>153</v>
      </c>
      <c r="B30" s="13" t="s">
        <v>38</v>
      </c>
      <c r="C30" s="31" t="s">
        <v>102</v>
      </c>
      <c r="D30" s="32">
        <v>5000</v>
      </c>
      <c r="E30" s="20"/>
      <c r="F30" s="12">
        <f t="shared" si="0"/>
        <v>0</v>
      </c>
      <c r="G30" s="22"/>
      <c r="H30" s="22"/>
      <c r="I30" s="22"/>
      <c r="J30" s="28"/>
      <c r="K30" s="28"/>
    </row>
    <row r="31" spans="1:11" s="25" customFormat="1" ht="30" customHeight="1" thickBot="1" x14ac:dyDescent="0.4">
      <c r="A31" s="34" t="s">
        <v>125</v>
      </c>
      <c r="B31" s="34" t="s">
        <v>39</v>
      </c>
      <c r="C31" s="36" t="s">
        <v>103</v>
      </c>
      <c r="D31" s="38">
        <v>110000</v>
      </c>
      <c r="E31" s="20"/>
      <c r="F31" s="12">
        <f t="shared" si="0"/>
        <v>0</v>
      </c>
      <c r="G31" s="22"/>
      <c r="H31" s="22"/>
      <c r="I31" s="22"/>
      <c r="J31" s="28"/>
      <c r="K31" s="28"/>
    </row>
    <row r="32" spans="1:11" s="25" customFormat="1" ht="30" customHeight="1" thickBot="1" x14ac:dyDescent="0.4">
      <c r="A32" s="34" t="s">
        <v>133</v>
      </c>
      <c r="B32" s="34" t="s">
        <v>40</v>
      </c>
      <c r="C32" s="36" t="s">
        <v>104</v>
      </c>
      <c r="D32" s="38">
        <v>1500000</v>
      </c>
      <c r="E32" s="20"/>
      <c r="F32" s="12">
        <f t="shared" si="0"/>
        <v>0</v>
      </c>
      <c r="G32" s="22"/>
      <c r="H32" s="22"/>
      <c r="I32" s="22"/>
      <c r="J32" s="28" t="s">
        <v>23</v>
      </c>
      <c r="K32" s="28" t="s">
        <v>226</v>
      </c>
    </row>
    <row r="33" spans="1:11" s="25" customFormat="1" ht="30" customHeight="1" thickBot="1" x14ac:dyDescent="0.4">
      <c r="A33" s="34" t="s">
        <v>123</v>
      </c>
      <c r="B33" s="34" t="s">
        <v>41</v>
      </c>
      <c r="C33" s="36" t="s">
        <v>87</v>
      </c>
      <c r="D33" s="38">
        <v>110000</v>
      </c>
      <c r="E33" s="20"/>
      <c r="F33" s="12">
        <f t="shared" si="0"/>
        <v>0</v>
      </c>
      <c r="G33" s="22"/>
      <c r="H33" s="22"/>
      <c r="I33" s="22"/>
      <c r="J33" s="28"/>
      <c r="K33" s="28"/>
    </row>
    <row r="34" spans="1:11" s="25" customFormat="1" ht="30" customHeight="1" thickBot="1" x14ac:dyDescent="0.4">
      <c r="A34" s="34" t="s">
        <v>118</v>
      </c>
      <c r="B34" s="34" t="s">
        <v>42</v>
      </c>
      <c r="C34" s="36" t="s">
        <v>105</v>
      </c>
      <c r="D34" s="38">
        <v>5000</v>
      </c>
      <c r="E34" s="20"/>
      <c r="F34" s="12">
        <f t="shared" si="0"/>
        <v>0</v>
      </c>
      <c r="G34" s="22"/>
      <c r="H34" s="22"/>
      <c r="I34" s="22"/>
      <c r="J34" s="28"/>
      <c r="K34" s="28"/>
    </row>
    <row r="35" spans="1:11" s="25" customFormat="1" ht="30" customHeight="1" thickBot="1" x14ac:dyDescent="0.4">
      <c r="A35" s="34" t="s">
        <v>154</v>
      </c>
      <c r="B35" s="34" t="s">
        <v>43</v>
      </c>
      <c r="C35" s="36" t="s">
        <v>88</v>
      </c>
      <c r="D35" s="38">
        <v>2000</v>
      </c>
      <c r="E35" s="20"/>
      <c r="F35" s="12">
        <f t="shared" si="0"/>
        <v>0</v>
      </c>
      <c r="G35" s="22"/>
      <c r="H35" s="22"/>
      <c r="I35" s="22"/>
      <c r="J35" s="28"/>
      <c r="K35" s="28"/>
    </row>
    <row r="36" spans="1:11" s="25" customFormat="1" ht="30" customHeight="1" thickBot="1" x14ac:dyDescent="0.4">
      <c r="A36" s="34" t="s">
        <v>124</v>
      </c>
      <c r="B36" s="34" t="s">
        <v>44</v>
      </c>
      <c r="C36" s="36" t="s">
        <v>87</v>
      </c>
      <c r="D36" s="38">
        <v>110000</v>
      </c>
      <c r="E36" s="20"/>
      <c r="F36" s="12">
        <f t="shared" si="0"/>
        <v>0</v>
      </c>
      <c r="G36" s="22"/>
      <c r="H36" s="22"/>
      <c r="I36" s="22"/>
      <c r="J36" s="28"/>
      <c r="K36" s="28"/>
    </row>
    <row r="37" spans="1:11" s="25" customFormat="1" ht="30" customHeight="1" thickBot="1" x14ac:dyDescent="0.4">
      <c r="A37" s="34" t="s">
        <v>128</v>
      </c>
      <c r="B37" s="34" t="s">
        <v>199</v>
      </c>
      <c r="C37" s="36" t="s">
        <v>200</v>
      </c>
      <c r="D37" s="38">
        <v>5200000</v>
      </c>
      <c r="E37" s="20"/>
      <c r="F37" s="12">
        <f t="shared" si="0"/>
        <v>0</v>
      </c>
      <c r="G37" s="22"/>
      <c r="H37" s="22"/>
      <c r="I37" s="22"/>
      <c r="J37" s="28" t="s">
        <v>23</v>
      </c>
      <c r="K37" s="28" t="s">
        <v>227</v>
      </c>
    </row>
    <row r="38" spans="1:11" s="25" customFormat="1" ht="30" customHeight="1" thickBot="1" x14ac:dyDescent="0.4">
      <c r="A38" s="34" t="s">
        <v>192</v>
      </c>
      <c r="B38" s="34" t="s">
        <v>193</v>
      </c>
      <c r="C38" s="36" t="s">
        <v>201</v>
      </c>
      <c r="D38" s="38">
        <v>4000</v>
      </c>
      <c r="E38" s="20"/>
      <c r="F38" s="12">
        <f t="shared" si="0"/>
        <v>0</v>
      </c>
      <c r="G38" s="22"/>
      <c r="H38" s="22"/>
      <c r="I38" s="22"/>
      <c r="J38" s="37"/>
      <c r="K38" s="28"/>
    </row>
    <row r="39" spans="1:11" s="25" customFormat="1" ht="30" customHeight="1" thickBot="1" x14ac:dyDescent="0.4">
      <c r="A39" s="13" t="s">
        <v>155</v>
      </c>
      <c r="B39" s="13" t="s">
        <v>45</v>
      </c>
      <c r="C39" s="31" t="s">
        <v>89</v>
      </c>
      <c r="D39" s="32">
        <v>60000</v>
      </c>
      <c r="E39" s="20"/>
      <c r="F39" s="12">
        <f t="shared" si="0"/>
        <v>0</v>
      </c>
      <c r="G39" s="22"/>
      <c r="H39" s="22"/>
      <c r="I39" s="22"/>
      <c r="J39" s="28" t="s">
        <v>23</v>
      </c>
      <c r="K39" s="28" t="s">
        <v>229</v>
      </c>
    </row>
    <row r="40" spans="1:11" s="25" customFormat="1" ht="30" customHeight="1" thickBot="1" x14ac:dyDescent="0.4">
      <c r="A40" s="13" t="s">
        <v>156</v>
      </c>
      <c r="B40" s="13" t="s">
        <v>46</v>
      </c>
      <c r="C40" s="31" t="s">
        <v>90</v>
      </c>
      <c r="D40" s="32">
        <v>2500</v>
      </c>
      <c r="E40" s="20"/>
      <c r="F40" s="12">
        <f t="shared" si="0"/>
        <v>0</v>
      </c>
      <c r="G40" s="22"/>
      <c r="H40" s="22"/>
      <c r="I40" s="22"/>
      <c r="J40" s="28"/>
      <c r="K40" s="28"/>
    </row>
    <row r="41" spans="1:11" s="25" customFormat="1" ht="30" customHeight="1" thickBot="1" x14ac:dyDescent="0.4">
      <c r="A41" s="34" t="s">
        <v>192</v>
      </c>
      <c r="B41" s="13" t="s">
        <v>217</v>
      </c>
      <c r="C41" s="31" t="s">
        <v>201</v>
      </c>
      <c r="D41" s="32" t="s">
        <v>194</v>
      </c>
      <c r="E41" s="20"/>
      <c r="F41" s="12">
        <f t="shared" si="0"/>
        <v>0</v>
      </c>
      <c r="G41" s="22"/>
      <c r="H41" s="22"/>
      <c r="I41" s="22"/>
      <c r="J41" s="28"/>
      <c r="K41" s="28"/>
    </row>
    <row r="42" spans="1:11" s="25" customFormat="1" ht="30" customHeight="1" thickBot="1" x14ac:dyDescent="0.4">
      <c r="A42" s="35" t="s">
        <v>192</v>
      </c>
      <c r="B42" s="35" t="s">
        <v>185</v>
      </c>
      <c r="C42" s="31" t="s">
        <v>203</v>
      </c>
      <c r="D42" s="32">
        <v>200</v>
      </c>
      <c r="E42" s="20"/>
      <c r="F42" s="12">
        <f t="shared" si="0"/>
        <v>0</v>
      </c>
      <c r="G42" s="22"/>
      <c r="H42" s="22"/>
      <c r="I42" s="22"/>
      <c r="J42" s="28" t="s">
        <v>225</v>
      </c>
      <c r="K42" s="28" t="s">
        <v>228</v>
      </c>
    </row>
    <row r="43" spans="1:11" s="25" customFormat="1" ht="30" customHeight="1" thickBot="1" x14ac:dyDescent="0.4">
      <c r="A43" s="35" t="s">
        <v>192</v>
      </c>
      <c r="B43" s="35" t="s">
        <v>185</v>
      </c>
      <c r="C43" s="31" t="s">
        <v>202</v>
      </c>
      <c r="D43" s="32">
        <v>100</v>
      </c>
      <c r="E43" s="20"/>
      <c r="F43" s="12">
        <f t="shared" si="0"/>
        <v>0</v>
      </c>
      <c r="G43" s="22"/>
      <c r="H43" s="22"/>
      <c r="I43" s="22"/>
      <c r="J43" s="28" t="s">
        <v>225</v>
      </c>
      <c r="K43" s="28" t="s">
        <v>230</v>
      </c>
    </row>
    <row r="44" spans="1:11" s="25" customFormat="1" ht="30" customHeight="1" thickBot="1" x14ac:dyDescent="0.4">
      <c r="A44" s="13" t="s">
        <v>157</v>
      </c>
      <c r="B44" s="13" t="s">
        <v>47</v>
      </c>
      <c r="C44" s="31" t="s">
        <v>91</v>
      </c>
      <c r="D44" s="32">
        <v>1000</v>
      </c>
      <c r="E44" s="20"/>
      <c r="F44" s="12">
        <f t="shared" si="0"/>
        <v>0</v>
      </c>
      <c r="G44" s="22"/>
      <c r="H44" s="22"/>
      <c r="I44" s="22"/>
      <c r="J44" s="28"/>
      <c r="K44" s="28"/>
    </row>
    <row r="45" spans="1:11" s="25" customFormat="1" ht="30" customHeight="1" thickBot="1" x14ac:dyDescent="0.4">
      <c r="A45" s="35" t="s">
        <v>192</v>
      </c>
      <c r="B45" s="13" t="s">
        <v>186</v>
      </c>
      <c r="C45" s="31" t="s">
        <v>204</v>
      </c>
      <c r="D45" s="32">
        <v>500</v>
      </c>
      <c r="E45" s="20"/>
      <c r="F45" s="12">
        <f t="shared" si="0"/>
        <v>0</v>
      </c>
      <c r="G45" s="22"/>
      <c r="H45" s="22"/>
      <c r="I45" s="22"/>
      <c r="J45" s="28" t="s">
        <v>117</v>
      </c>
      <c r="K45" s="28" t="s">
        <v>231</v>
      </c>
    </row>
    <row r="46" spans="1:11" s="25" customFormat="1" ht="30" customHeight="1" thickBot="1" x14ac:dyDescent="0.4">
      <c r="A46" s="13" t="s">
        <v>158</v>
      </c>
      <c r="B46" s="13" t="s">
        <v>48</v>
      </c>
      <c r="C46" s="31" t="s">
        <v>92</v>
      </c>
      <c r="D46" s="32">
        <v>40000</v>
      </c>
      <c r="E46" s="20"/>
      <c r="F46" s="12">
        <f t="shared" si="0"/>
        <v>0</v>
      </c>
      <c r="G46" s="22"/>
      <c r="H46" s="22"/>
      <c r="I46" s="22"/>
      <c r="J46" s="28"/>
      <c r="K46" s="28"/>
    </row>
    <row r="47" spans="1:11" s="25" customFormat="1" ht="30" customHeight="1" thickBot="1" x14ac:dyDescent="0.4">
      <c r="A47" s="35" t="s">
        <v>192</v>
      </c>
      <c r="B47" s="13" t="s">
        <v>187</v>
      </c>
      <c r="C47" s="31" t="s">
        <v>205</v>
      </c>
      <c r="D47" s="32">
        <v>500</v>
      </c>
      <c r="E47" s="20"/>
      <c r="F47" s="12">
        <f t="shared" si="0"/>
        <v>0</v>
      </c>
      <c r="G47" s="22"/>
      <c r="H47" s="22"/>
      <c r="I47" s="22"/>
      <c r="J47" s="28"/>
      <c r="K47" s="28"/>
    </row>
    <row r="48" spans="1:11" s="25" customFormat="1" ht="30" customHeight="1" thickBot="1" x14ac:dyDescent="0.4">
      <c r="A48" s="13" t="s">
        <v>159</v>
      </c>
      <c r="B48" s="13" t="s">
        <v>49</v>
      </c>
      <c r="C48" s="31" t="s">
        <v>106</v>
      </c>
      <c r="D48" s="32">
        <v>400</v>
      </c>
      <c r="E48" s="20"/>
      <c r="F48" s="12">
        <f t="shared" si="0"/>
        <v>0</v>
      </c>
      <c r="G48" s="22"/>
      <c r="H48" s="22"/>
      <c r="I48" s="22"/>
      <c r="J48" s="28" t="s">
        <v>117</v>
      </c>
      <c r="K48" s="28" t="s">
        <v>232</v>
      </c>
    </row>
    <row r="49" spans="1:11" s="25" customFormat="1" ht="30" customHeight="1" thickBot="1" x14ac:dyDescent="0.4">
      <c r="A49" s="13" t="s">
        <v>160</v>
      </c>
      <c r="B49" s="13" t="s">
        <v>182</v>
      </c>
      <c r="C49" s="31" t="s">
        <v>93</v>
      </c>
      <c r="D49" s="32">
        <v>2500</v>
      </c>
      <c r="E49" s="20"/>
      <c r="F49" s="12">
        <f t="shared" si="0"/>
        <v>0</v>
      </c>
      <c r="G49" s="22"/>
      <c r="H49" s="22"/>
      <c r="I49" s="22"/>
      <c r="J49" s="28"/>
      <c r="K49" s="28"/>
    </row>
    <row r="50" spans="1:11" s="25" customFormat="1" ht="30" customHeight="1" thickBot="1" x14ac:dyDescent="0.4">
      <c r="A50" s="13" t="s">
        <v>161</v>
      </c>
      <c r="B50" s="13" t="s">
        <v>50</v>
      </c>
      <c r="C50" s="31" t="s">
        <v>94</v>
      </c>
      <c r="D50" s="32">
        <v>1000</v>
      </c>
      <c r="E50" s="20"/>
      <c r="F50" s="12">
        <f t="shared" si="0"/>
        <v>0</v>
      </c>
      <c r="G50" s="22"/>
      <c r="H50" s="22"/>
      <c r="I50" s="22"/>
      <c r="J50" s="28"/>
      <c r="K50" s="28"/>
    </row>
    <row r="51" spans="1:11" s="25" customFormat="1" ht="30" customHeight="1" thickBot="1" x14ac:dyDescent="0.4">
      <c r="A51" s="33" t="s">
        <v>162</v>
      </c>
      <c r="B51" s="13" t="s">
        <v>51</v>
      </c>
      <c r="C51" s="31" t="s">
        <v>206</v>
      </c>
      <c r="D51" s="32">
        <v>1000</v>
      </c>
      <c r="E51" s="20"/>
      <c r="F51" s="12">
        <f t="shared" si="0"/>
        <v>0</v>
      </c>
      <c r="G51" s="22"/>
      <c r="H51" s="22"/>
      <c r="I51" s="22"/>
      <c r="J51" s="28"/>
      <c r="K51" s="28"/>
    </row>
    <row r="52" spans="1:11" s="25" customFormat="1" ht="30" customHeight="1" thickBot="1" x14ac:dyDescent="0.4">
      <c r="A52" s="33" t="s">
        <v>163</v>
      </c>
      <c r="B52" s="13" t="s">
        <v>52</v>
      </c>
      <c r="C52" s="31" t="s">
        <v>95</v>
      </c>
      <c r="D52" s="32">
        <v>1000</v>
      </c>
      <c r="E52" s="20"/>
      <c r="F52" s="12">
        <f t="shared" si="0"/>
        <v>0</v>
      </c>
      <c r="G52" s="22"/>
      <c r="H52" s="22"/>
      <c r="I52" s="22"/>
      <c r="J52" s="28"/>
      <c r="K52" s="28"/>
    </row>
    <row r="53" spans="1:11" s="25" customFormat="1" ht="30" customHeight="1" thickBot="1" x14ac:dyDescent="0.4">
      <c r="A53" s="33" t="s">
        <v>164</v>
      </c>
      <c r="B53" s="13" t="s">
        <v>53</v>
      </c>
      <c r="C53" s="31" t="s">
        <v>88</v>
      </c>
      <c r="D53" s="32">
        <v>3000</v>
      </c>
      <c r="E53" s="20"/>
      <c r="F53" s="12">
        <f t="shared" si="0"/>
        <v>0</v>
      </c>
      <c r="G53" s="22"/>
      <c r="H53" s="22"/>
      <c r="I53" s="22"/>
      <c r="J53" s="28"/>
      <c r="K53" s="28"/>
    </row>
    <row r="54" spans="1:11" s="25" customFormat="1" ht="30" customHeight="1" thickBot="1" x14ac:dyDescent="0.4">
      <c r="A54" s="33" t="s">
        <v>192</v>
      </c>
      <c r="B54" s="13" t="s">
        <v>183</v>
      </c>
      <c r="C54" s="31" t="s">
        <v>207</v>
      </c>
      <c r="D54" s="32">
        <v>4000</v>
      </c>
      <c r="E54" s="20"/>
      <c r="F54" s="12">
        <f t="shared" si="0"/>
        <v>0</v>
      </c>
      <c r="G54" s="22"/>
      <c r="H54" s="22"/>
      <c r="I54" s="22"/>
      <c r="J54" s="28" t="s">
        <v>117</v>
      </c>
      <c r="K54" s="28" t="s">
        <v>233</v>
      </c>
    </row>
    <row r="55" spans="1:11" s="25" customFormat="1" ht="30" customHeight="1" thickBot="1" x14ac:dyDescent="0.4">
      <c r="A55" s="34" t="s">
        <v>165</v>
      </c>
      <c r="B55" s="35" t="s">
        <v>54</v>
      </c>
      <c r="C55" s="31" t="s">
        <v>107</v>
      </c>
      <c r="D55" s="32">
        <v>500</v>
      </c>
      <c r="E55" s="20"/>
      <c r="F55" s="12">
        <f t="shared" si="0"/>
        <v>0</v>
      </c>
      <c r="G55" s="22"/>
      <c r="H55" s="22"/>
      <c r="I55" s="22"/>
      <c r="J55" s="28"/>
      <c r="K55" s="28"/>
    </row>
    <row r="56" spans="1:11" s="25" customFormat="1" ht="30" customHeight="1" thickBot="1" x14ac:dyDescent="0.4">
      <c r="A56" s="33" t="s">
        <v>166</v>
      </c>
      <c r="B56" s="13" t="s">
        <v>55</v>
      </c>
      <c r="C56" s="31" t="s">
        <v>96</v>
      </c>
      <c r="D56" s="32">
        <v>400</v>
      </c>
      <c r="E56" s="20"/>
      <c r="F56" s="12">
        <f t="shared" si="0"/>
        <v>0</v>
      </c>
      <c r="G56" s="22"/>
      <c r="H56" s="22"/>
      <c r="I56" s="22"/>
      <c r="J56" s="28"/>
      <c r="K56" s="28"/>
    </row>
    <row r="57" spans="1:11" s="25" customFormat="1" ht="30" customHeight="1" thickBot="1" x14ac:dyDescent="0.4">
      <c r="A57" s="33" t="s">
        <v>192</v>
      </c>
      <c r="B57" s="13" t="s">
        <v>184</v>
      </c>
      <c r="C57" s="31" t="s">
        <v>208</v>
      </c>
      <c r="D57" s="32">
        <v>10000</v>
      </c>
      <c r="E57" s="20"/>
      <c r="F57" s="12">
        <f t="shared" si="0"/>
        <v>0</v>
      </c>
      <c r="G57" s="22"/>
      <c r="H57" s="22"/>
      <c r="I57" s="22"/>
      <c r="J57" s="28"/>
      <c r="K57" s="28"/>
    </row>
    <row r="58" spans="1:11" s="25" customFormat="1" ht="30" customHeight="1" thickBot="1" x14ac:dyDescent="0.4">
      <c r="A58" s="13" t="s">
        <v>167</v>
      </c>
      <c r="B58" s="13" t="s">
        <v>56</v>
      </c>
      <c r="C58" s="31" t="s">
        <v>209</v>
      </c>
      <c r="D58" s="32">
        <v>20000</v>
      </c>
      <c r="E58" s="20"/>
      <c r="F58" s="12">
        <f t="shared" si="0"/>
        <v>0</v>
      </c>
      <c r="G58" s="22"/>
      <c r="H58" s="22"/>
      <c r="I58" s="22"/>
      <c r="J58" s="28"/>
      <c r="K58" s="28"/>
    </row>
    <row r="59" spans="1:11" s="25" customFormat="1" ht="30" customHeight="1" thickBot="1" x14ac:dyDescent="0.4">
      <c r="A59" s="13" t="s">
        <v>168</v>
      </c>
      <c r="B59" s="13" t="s">
        <v>57</v>
      </c>
      <c r="C59" s="31" t="s">
        <v>214</v>
      </c>
      <c r="D59" s="32">
        <v>10000</v>
      </c>
      <c r="E59" s="20"/>
      <c r="F59" s="12">
        <f t="shared" si="0"/>
        <v>0</v>
      </c>
      <c r="G59" s="22"/>
      <c r="H59" s="22"/>
      <c r="I59" s="22"/>
      <c r="J59" s="28" t="s">
        <v>117</v>
      </c>
      <c r="K59" s="28" t="s">
        <v>234</v>
      </c>
    </row>
    <row r="60" spans="1:11" s="25" customFormat="1" ht="30" customHeight="1" thickBot="1" x14ac:dyDescent="0.4">
      <c r="A60" s="13" t="s">
        <v>169</v>
      </c>
      <c r="B60" s="13" t="s">
        <v>58</v>
      </c>
      <c r="C60" s="31" t="s">
        <v>215</v>
      </c>
      <c r="D60" s="32">
        <v>100000</v>
      </c>
      <c r="E60" s="20"/>
      <c r="F60" s="12">
        <f t="shared" si="0"/>
        <v>0</v>
      </c>
      <c r="G60" s="22"/>
      <c r="H60" s="22"/>
      <c r="I60" s="22"/>
      <c r="J60" s="28" t="s">
        <v>117</v>
      </c>
      <c r="K60" s="28" t="s">
        <v>235</v>
      </c>
    </row>
    <row r="61" spans="1:11" s="25" customFormat="1" ht="30" customHeight="1" thickBot="1" x14ac:dyDescent="0.4">
      <c r="A61" s="13" t="s">
        <v>170</v>
      </c>
      <c r="B61" s="13" t="s">
        <v>58</v>
      </c>
      <c r="C61" s="31" t="s">
        <v>216</v>
      </c>
      <c r="D61" s="32">
        <v>50000</v>
      </c>
      <c r="E61" s="20"/>
      <c r="F61" s="12">
        <f t="shared" si="0"/>
        <v>0</v>
      </c>
      <c r="G61" s="22"/>
      <c r="H61" s="22"/>
      <c r="I61" s="22"/>
      <c r="J61" s="28" t="s">
        <v>117</v>
      </c>
      <c r="K61" s="28" t="s">
        <v>236</v>
      </c>
    </row>
    <row r="62" spans="1:11" s="25" customFormat="1" ht="30" customHeight="1" thickBot="1" x14ac:dyDescent="0.4">
      <c r="A62" s="13" t="s">
        <v>171</v>
      </c>
      <c r="B62" s="13" t="s">
        <v>59</v>
      </c>
      <c r="C62" s="31" t="s">
        <v>97</v>
      </c>
      <c r="D62" s="32">
        <v>5000</v>
      </c>
      <c r="E62" s="20"/>
      <c r="F62" s="12">
        <f t="shared" si="0"/>
        <v>0</v>
      </c>
      <c r="G62" s="22"/>
      <c r="H62" s="22"/>
      <c r="I62" s="22"/>
      <c r="J62" s="28" t="s">
        <v>117</v>
      </c>
      <c r="K62" s="28" t="s">
        <v>237</v>
      </c>
    </row>
    <row r="63" spans="1:11" s="25" customFormat="1" ht="30" customHeight="1" thickBot="1" x14ac:dyDescent="0.4">
      <c r="A63" s="34" t="s">
        <v>192</v>
      </c>
      <c r="B63" s="13" t="s">
        <v>188</v>
      </c>
      <c r="C63" s="31" t="s">
        <v>210</v>
      </c>
      <c r="D63" s="32">
        <v>7000</v>
      </c>
      <c r="E63" s="20"/>
      <c r="F63" s="12">
        <f t="shared" si="0"/>
        <v>0</v>
      </c>
      <c r="G63" s="22"/>
      <c r="H63" s="22"/>
      <c r="I63" s="22"/>
      <c r="J63" s="28"/>
      <c r="K63" s="28"/>
    </row>
    <row r="64" spans="1:11" s="25" customFormat="1" ht="30" customHeight="1" thickBot="1" x14ac:dyDescent="0.4">
      <c r="A64" s="34" t="s">
        <v>192</v>
      </c>
      <c r="B64" s="13" t="s">
        <v>189</v>
      </c>
      <c r="C64" s="31" t="s">
        <v>211</v>
      </c>
      <c r="D64" s="32">
        <v>100</v>
      </c>
      <c r="E64" s="20"/>
      <c r="F64" s="12">
        <f t="shared" si="0"/>
        <v>0</v>
      </c>
      <c r="G64" s="22"/>
      <c r="H64" s="22"/>
      <c r="I64" s="22"/>
      <c r="J64" s="28"/>
      <c r="K64" s="28"/>
    </row>
    <row r="65" spans="1:11" s="25" customFormat="1" ht="30" customHeight="1" thickBot="1" x14ac:dyDescent="0.4">
      <c r="A65" s="34" t="s">
        <v>192</v>
      </c>
      <c r="B65" s="13" t="s">
        <v>190</v>
      </c>
      <c r="C65" s="31" t="s">
        <v>212</v>
      </c>
      <c r="D65" s="32">
        <v>300</v>
      </c>
      <c r="E65" s="20"/>
      <c r="F65" s="12">
        <f t="shared" si="0"/>
        <v>0</v>
      </c>
      <c r="G65" s="22"/>
      <c r="H65" s="22"/>
      <c r="I65" s="22"/>
      <c r="J65" s="28"/>
      <c r="K65" s="28"/>
    </row>
    <row r="66" spans="1:11" s="25" customFormat="1" ht="30" customHeight="1" thickBot="1" x14ac:dyDescent="0.4">
      <c r="A66" s="34" t="s">
        <v>192</v>
      </c>
      <c r="B66" s="13" t="s">
        <v>191</v>
      </c>
      <c r="C66" s="31" t="s">
        <v>213</v>
      </c>
      <c r="D66" s="32">
        <v>1000</v>
      </c>
      <c r="E66" s="20"/>
      <c r="F66" s="12">
        <f t="shared" si="0"/>
        <v>0</v>
      </c>
      <c r="G66" s="22"/>
      <c r="H66" s="22"/>
      <c r="I66" s="22"/>
      <c r="J66" s="28"/>
      <c r="K66" s="28"/>
    </row>
    <row r="67" spans="1:11" s="25" customFormat="1" ht="30" customHeight="1" thickBot="1" x14ac:dyDescent="0.4">
      <c r="A67" s="13" t="s">
        <v>172</v>
      </c>
      <c r="B67" s="13" t="s">
        <v>60</v>
      </c>
      <c r="C67" s="31" t="s">
        <v>98</v>
      </c>
      <c r="D67" s="32">
        <v>3000</v>
      </c>
      <c r="E67" s="20"/>
      <c r="F67" s="12">
        <f t="shared" si="0"/>
        <v>0</v>
      </c>
      <c r="G67" s="22"/>
      <c r="H67" s="22"/>
      <c r="I67" s="22"/>
      <c r="J67" s="28"/>
      <c r="K67" s="28"/>
    </row>
    <row r="68" spans="1:11" s="25" customFormat="1" ht="30" customHeight="1" thickBot="1" x14ac:dyDescent="0.4">
      <c r="A68" s="13" t="s">
        <v>173</v>
      </c>
      <c r="B68" s="13" t="s">
        <v>61</v>
      </c>
      <c r="C68" s="31" t="s">
        <v>99</v>
      </c>
      <c r="D68" s="32">
        <v>3000</v>
      </c>
      <c r="E68" s="20"/>
      <c r="F68" s="12">
        <f t="shared" si="0"/>
        <v>0</v>
      </c>
      <c r="G68" s="22"/>
      <c r="H68" s="22"/>
      <c r="I68" s="22"/>
      <c r="J68" s="28"/>
      <c r="K68" s="28"/>
    </row>
    <row r="69" spans="1:11" s="25" customFormat="1" ht="30" customHeight="1" thickBot="1" x14ac:dyDescent="0.4">
      <c r="A69" s="13" t="s">
        <v>174</v>
      </c>
      <c r="B69" s="13" t="s">
        <v>62</v>
      </c>
      <c r="C69" s="31" t="s">
        <v>100</v>
      </c>
      <c r="D69" s="32">
        <v>1000</v>
      </c>
      <c r="E69" s="20"/>
      <c r="F69" s="12">
        <f t="shared" si="0"/>
        <v>0</v>
      </c>
      <c r="G69" s="22"/>
      <c r="H69" s="22"/>
      <c r="I69" s="22"/>
      <c r="J69" s="28"/>
      <c r="K69" s="28"/>
    </row>
    <row r="70" spans="1:11" s="25" customFormat="1" ht="30" customHeight="1" thickBot="1" x14ac:dyDescent="0.4">
      <c r="A70" s="13" t="s">
        <v>134</v>
      </c>
      <c r="B70" s="13" t="s">
        <v>63</v>
      </c>
      <c r="C70" s="31" t="s">
        <v>108</v>
      </c>
      <c r="D70" s="32" t="s">
        <v>244</v>
      </c>
      <c r="E70" s="20"/>
      <c r="F70" s="12">
        <f t="shared" si="0"/>
        <v>0</v>
      </c>
      <c r="G70" s="22"/>
      <c r="H70" s="22"/>
      <c r="I70" s="22"/>
      <c r="J70" s="28" t="s">
        <v>24</v>
      </c>
      <c r="K70" s="28" t="s">
        <v>238</v>
      </c>
    </row>
    <row r="71" spans="1:11" s="25" customFormat="1" ht="30" customHeight="1" thickBot="1" x14ac:dyDescent="0.4">
      <c r="A71" s="13" t="s">
        <v>135</v>
      </c>
      <c r="B71" s="13" t="s">
        <v>63</v>
      </c>
      <c r="C71" s="31" t="s">
        <v>109</v>
      </c>
      <c r="D71" s="32" t="s">
        <v>245</v>
      </c>
      <c r="E71" s="20"/>
      <c r="F71" s="12">
        <f t="shared" ref="F71:F75" si="1">E71+($H$78*E71)</f>
        <v>0</v>
      </c>
      <c r="G71" s="22"/>
      <c r="H71" s="22"/>
      <c r="I71" s="22"/>
      <c r="J71" s="28" t="s">
        <v>24</v>
      </c>
      <c r="K71" s="28" t="s">
        <v>239</v>
      </c>
    </row>
    <row r="72" spans="1:11" s="25" customFormat="1" ht="30" customHeight="1" thickBot="1" x14ac:dyDescent="0.4">
      <c r="A72" s="13" t="s">
        <v>126</v>
      </c>
      <c r="B72" s="13" t="s">
        <v>64</v>
      </c>
      <c r="C72" s="31" t="s">
        <v>110</v>
      </c>
      <c r="D72" s="32" t="s">
        <v>244</v>
      </c>
      <c r="E72" s="20"/>
      <c r="F72" s="12">
        <f t="shared" si="1"/>
        <v>0</v>
      </c>
      <c r="G72" s="22"/>
      <c r="H72" s="22"/>
      <c r="I72" s="22"/>
      <c r="J72" s="28" t="s">
        <v>24</v>
      </c>
      <c r="K72" s="28" t="s">
        <v>240</v>
      </c>
    </row>
    <row r="73" spans="1:11" s="25" customFormat="1" ht="30" customHeight="1" thickBot="1" x14ac:dyDescent="0.4">
      <c r="A73" s="13" t="s">
        <v>130</v>
      </c>
      <c r="B73" s="13" t="s">
        <v>65</v>
      </c>
      <c r="C73" s="31" t="s">
        <v>111</v>
      </c>
      <c r="D73" s="32" t="s">
        <v>245</v>
      </c>
      <c r="E73" s="20"/>
      <c r="F73" s="12">
        <f t="shared" si="1"/>
        <v>0</v>
      </c>
      <c r="G73" s="22"/>
      <c r="H73" s="22"/>
      <c r="I73" s="22"/>
      <c r="J73" s="28" t="s">
        <v>24</v>
      </c>
      <c r="K73" s="28" t="s">
        <v>241</v>
      </c>
    </row>
    <row r="74" spans="1:11" s="25" customFormat="1" ht="30" customHeight="1" thickBot="1" x14ac:dyDescent="0.4">
      <c r="A74" s="13" t="s">
        <v>129</v>
      </c>
      <c r="B74" s="13" t="s">
        <v>66</v>
      </c>
      <c r="C74" s="31" t="s">
        <v>112</v>
      </c>
      <c r="D74" s="32" t="s">
        <v>246</v>
      </c>
      <c r="E74" s="20"/>
      <c r="F74" s="12">
        <f t="shared" si="1"/>
        <v>0</v>
      </c>
      <c r="G74" s="22"/>
      <c r="H74" s="22"/>
      <c r="I74" s="22"/>
      <c r="J74" s="28" t="s">
        <v>24</v>
      </c>
      <c r="K74" s="28" t="s">
        <v>242</v>
      </c>
    </row>
    <row r="75" spans="1:11" s="25" customFormat="1" ht="30" customHeight="1" thickBot="1" x14ac:dyDescent="0.4">
      <c r="A75" s="13" t="s">
        <v>131</v>
      </c>
      <c r="B75" s="13" t="s">
        <v>63</v>
      </c>
      <c r="C75" s="31" t="s">
        <v>113</v>
      </c>
      <c r="D75" s="32" t="s">
        <v>246</v>
      </c>
      <c r="E75" s="20"/>
      <c r="F75" s="12">
        <f t="shared" si="1"/>
        <v>0</v>
      </c>
      <c r="G75" s="22"/>
      <c r="H75" s="22"/>
      <c r="I75" s="22"/>
      <c r="J75" s="28" t="s">
        <v>24</v>
      </c>
      <c r="K75" s="28" t="s">
        <v>243</v>
      </c>
    </row>
    <row r="76" spans="1:11" x14ac:dyDescent="0.35">
      <c r="I76" s="1"/>
    </row>
    <row r="77" spans="1:11" ht="35.15" customHeight="1" x14ac:dyDescent="0.35">
      <c r="C77" s="41" t="s">
        <v>16</v>
      </c>
      <c r="D77" s="41"/>
      <c r="E77" s="41"/>
      <c r="F77" s="41"/>
      <c r="G77" s="41"/>
      <c r="H77" s="10"/>
      <c r="I77" s="1"/>
    </row>
    <row r="78" spans="1:11" ht="35.15" customHeight="1" x14ac:dyDescent="0.35">
      <c r="C78" s="41" t="s">
        <v>13</v>
      </c>
      <c r="D78" s="41"/>
      <c r="E78" s="41"/>
      <c r="F78" s="41"/>
      <c r="G78" s="41"/>
      <c r="H78" s="26">
        <v>0.2</v>
      </c>
      <c r="I78" s="1"/>
    </row>
    <row r="79" spans="1:11" ht="35.15" customHeight="1" x14ac:dyDescent="0.35">
      <c r="C79" s="41" t="s">
        <v>17</v>
      </c>
      <c r="D79" s="41"/>
      <c r="E79" s="41"/>
      <c r="F79" s="41"/>
      <c r="G79" s="41"/>
      <c r="H79" s="11">
        <f>H77+(H77*H78)</f>
        <v>0</v>
      </c>
      <c r="I79" s="1"/>
    </row>
    <row r="80" spans="1:11" ht="19.5" thickBot="1" x14ac:dyDescent="0.4">
      <c r="C80" s="7"/>
      <c r="D80" s="7"/>
      <c r="E80" s="7"/>
      <c r="F80" s="7"/>
      <c r="G80" s="7"/>
      <c r="H80" s="8"/>
      <c r="I80" s="1"/>
    </row>
    <row r="81" spans="1:9" s="1" customFormat="1" ht="35.15" customHeight="1" thickBot="1" x14ac:dyDescent="0.4">
      <c r="A81"/>
      <c r="C81" s="42" t="s">
        <v>14</v>
      </c>
      <c r="D81" s="43"/>
      <c r="E81" s="43"/>
      <c r="F81" s="43"/>
      <c r="G81" s="44"/>
      <c r="H81" s="21"/>
    </row>
    <row r="82" spans="1:9" s="1" customFormat="1" ht="15" thickBot="1" x14ac:dyDescent="0.4">
      <c r="A82"/>
    </row>
    <row r="83" spans="1:9" s="1" customFormat="1" ht="107.5" customHeight="1" thickTop="1" thickBot="1" x14ac:dyDescent="0.4">
      <c r="A83"/>
      <c r="C83" s="4" t="s">
        <v>4</v>
      </c>
      <c r="D83" s="29"/>
      <c r="E83" s="45"/>
      <c r="F83" s="45"/>
      <c r="G83" s="45"/>
      <c r="H83" s="45"/>
      <c r="I83"/>
    </row>
    <row r="84" spans="1:9" s="1" customFormat="1" ht="15" thickBot="1" x14ac:dyDescent="0.4">
      <c r="A84"/>
      <c r="C84" s="46"/>
      <c r="D84" s="46"/>
      <c r="E84" s="46"/>
      <c r="F84" s="46"/>
      <c r="G84" s="46"/>
      <c r="H84" s="46"/>
      <c r="I84"/>
    </row>
    <row r="85" spans="1:9" s="1" customFormat="1" ht="72" customHeight="1" thickBot="1" x14ac:dyDescent="0.4">
      <c r="A85"/>
      <c r="C85" s="5" t="s">
        <v>5</v>
      </c>
      <c r="D85" s="30"/>
      <c r="E85" s="47"/>
      <c r="F85" s="47"/>
      <c r="G85" s="47"/>
      <c r="H85" s="47"/>
      <c r="I85"/>
    </row>
    <row r="86" spans="1:9" s="1" customFormat="1" x14ac:dyDescent="0.35">
      <c r="A86"/>
      <c r="C86" s="48"/>
      <c r="D86" s="49"/>
      <c r="E86" s="49"/>
      <c r="F86" s="49"/>
      <c r="G86" s="49"/>
      <c r="H86" s="50"/>
      <c r="I86"/>
    </row>
    <row r="87" spans="1:9" s="1" customFormat="1" x14ac:dyDescent="0.35">
      <c r="A87"/>
      <c r="C87" s="14"/>
      <c r="D87" s="6"/>
      <c r="E87" s="6" t="s">
        <v>6</v>
      </c>
      <c r="F87" s="6"/>
      <c r="G87" s="6"/>
      <c r="H87" s="15"/>
      <c r="I87"/>
    </row>
    <row r="88" spans="1:9" s="1" customFormat="1" x14ac:dyDescent="0.35">
      <c r="A88"/>
      <c r="C88" s="14"/>
      <c r="D88" s="6"/>
      <c r="E88" s="2" t="s">
        <v>8</v>
      </c>
      <c r="F88" s="2"/>
      <c r="G88" s="2"/>
      <c r="H88" s="16"/>
      <c r="I88"/>
    </row>
    <row r="89" spans="1:9" s="1" customFormat="1" ht="15" thickBot="1" x14ac:dyDescent="0.4">
      <c r="A89"/>
      <c r="C89" s="17" t="s">
        <v>7</v>
      </c>
      <c r="D89" s="18"/>
      <c r="E89" s="18"/>
      <c r="F89" s="18"/>
      <c r="G89" s="18"/>
      <c r="H89" s="19"/>
      <c r="I89"/>
    </row>
    <row r="91" spans="1:9" s="1" customFormat="1" ht="24.65" customHeight="1" x14ac:dyDescent="0.35">
      <c r="A91"/>
      <c r="C91" s="9" t="s">
        <v>15</v>
      </c>
      <c r="D91" s="9"/>
      <c r="E91" s="39" t="s">
        <v>20</v>
      </c>
      <c r="F91" s="39"/>
      <c r="G91" s="39"/>
      <c r="H91" s="39"/>
      <c r="I91"/>
    </row>
    <row r="92" spans="1:9" s="1" customFormat="1" x14ac:dyDescent="0.35">
      <c r="A92"/>
      <c r="C92" s="3"/>
      <c r="D92" s="3"/>
      <c r="E92" s="3"/>
      <c r="F92" s="3"/>
      <c r="G92" s="3"/>
      <c r="H92" s="3"/>
      <c r="I92"/>
    </row>
    <row r="94" spans="1:9" s="1" customFormat="1" x14ac:dyDescent="0.35">
      <c r="A94"/>
      <c r="E94" s="3"/>
      <c r="F94" s="3"/>
      <c r="G94" s="3"/>
      <c r="H94" s="3"/>
      <c r="I94"/>
    </row>
    <row r="95" spans="1:9" x14ac:dyDescent="0.35">
      <c r="C95" s="1" t="s">
        <v>176</v>
      </c>
    </row>
    <row r="96" spans="1:9" x14ac:dyDescent="0.35">
      <c r="C96" s="1" t="s">
        <v>177</v>
      </c>
    </row>
    <row r="97" spans="3:3" x14ac:dyDescent="0.35">
      <c r="C97" s="1" t="s">
        <v>178</v>
      </c>
    </row>
    <row r="98" spans="3:3" x14ac:dyDescent="0.35">
      <c r="C98" s="1" t="s">
        <v>179</v>
      </c>
    </row>
  </sheetData>
  <autoFilter ref="A4:K75" xr:uid="{00000000-0009-0000-0000-000000000000}"/>
  <mergeCells count="17">
    <mergeCell ref="E1:H1"/>
    <mergeCell ref="I1:K1"/>
    <mergeCell ref="A2:B2"/>
    <mergeCell ref="E2:F2"/>
    <mergeCell ref="G2:K2"/>
    <mergeCell ref="A1:D1"/>
    <mergeCell ref="C2:D2"/>
    <mergeCell ref="E91:H91"/>
    <mergeCell ref="A3:K3"/>
    <mergeCell ref="C77:G77"/>
    <mergeCell ref="C78:G78"/>
    <mergeCell ref="C79:G79"/>
    <mergeCell ref="C81:G81"/>
    <mergeCell ref="E83:H83"/>
    <mergeCell ref="C84:H84"/>
    <mergeCell ref="E85:H85"/>
    <mergeCell ref="C86:H86"/>
  </mergeCells>
  <pageMargins left="0.7" right="0.7" top="0.75" bottom="0.75" header="0.3" footer="0.3"/>
  <pageSetup paperSize="9" orientation="portrait" r:id="rId1"/>
  <ignoredErrors>
    <ignoredError sqref="K70 K48 K59:K62 K71:K75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3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BOULISSET, Benoit</dc:creator>
  <cp:lastModifiedBy>BOULISSET, Benoit</cp:lastModifiedBy>
  <dcterms:created xsi:type="dcterms:W3CDTF">2020-07-03T11:29:27Z</dcterms:created>
  <dcterms:modified xsi:type="dcterms:W3CDTF">2025-06-27T09:31:26Z</dcterms:modified>
</cp:coreProperties>
</file>